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835" windowHeight="10485" activeTab="1"/>
  </bookViews>
  <sheets>
    <sheet name="СВОД" sheetId="1" r:id="rId1"/>
    <sheet name="Ком.услуг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<sst xmlns="http://schemas.openxmlformats.org/spreadsheetml/2006/main" count="46" uniqueCount="40">
  <si>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Общая площадь</t>
  </si>
  <si>
    <r>
      <t>м</t>
    </r>
    <r>
      <rPr>
        <sz val="12"/>
        <rFont val="Arial"/>
        <family val="2"/>
      </rPr>
      <t>²</t>
    </r>
  </si>
  <si>
    <t>Остаток средств на начало года</t>
  </si>
  <si>
    <t>руб.</t>
  </si>
  <si>
    <t>Расходы на содержание и текущий ремонт общего имущества, всего</t>
  </si>
  <si>
    <t>Прибыль(+) / убыток(-)</t>
  </si>
  <si>
    <t>Начислено за жилые и нежилые помещения (доход)</t>
  </si>
  <si>
    <t>Задолженность собственников за содержание и текущий ремонт общего имущества МКД на 01.01.2014 г.</t>
  </si>
  <si>
    <t>Доступных средств по статье "содержание и текущий ремонт общего имущества МКД" на 01.01.2014 г.</t>
  </si>
  <si>
    <t>Задолженность собственников за жилищно-коммунальные услуги на 01.01.2014 г.</t>
  </si>
  <si>
    <t>ООО «УК «Партнер» за 2013 год</t>
  </si>
  <si>
    <t>Сведения о доходах и расходах по управлению МКД</t>
  </si>
  <si>
    <t>(по данным раздельного учета доходов и расходов)</t>
  </si>
  <si>
    <t>Потребление коммунальных ресурсов за 2013 год</t>
  </si>
  <si>
    <t>Поставщик</t>
  </si>
  <si>
    <t>Коммунальные ресурсы</t>
  </si>
  <si>
    <t>Кол-во</t>
  </si>
  <si>
    <t xml:space="preserve">Сумма </t>
  </si>
  <si>
    <t>Итого</t>
  </si>
  <si>
    <t>ООО "СТС"</t>
  </si>
  <si>
    <t>тепловая энергия*</t>
  </si>
  <si>
    <t>подпитка*</t>
  </si>
  <si>
    <t>тепловая энергия**</t>
  </si>
  <si>
    <t>подпитка**</t>
  </si>
  <si>
    <t>ЗАО "ВСК"</t>
  </si>
  <si>
    <t>водоснабжение</t>
  </si>
  <si>
    <t>водоотведение</t>
  </si>
  <si>
    <t>ООО "ЭСКБ"</t>
  </si>
  <si>
    <t>электроэнергия</t>
  </si>
  <si>
    <t>ИТОГО</t>
  </si>
  <si>
    <t>* за жилые помещения</t>
  </si>
  <si>
    <t>** за нежилые помещения</t>
  </si>
  <si>
    <t>по многоквартирным домам,</t>
  </si>
  <si>
    <t>обслуживаемых ООО "УК "Партнер"</t>
  </si>
  <si>
    <t>18185,691 Гкал</t>
  </si>
  <si>
    <t>165,619 Тн</t>
  </si>
  <si>
    <t>1437,209 Гкал</t>
  </si>
  <si>
    <t>33,169 Тн</t>
  </si>
  <si>
    <t>204756 м³</t>
  </si>
  <si>
    <t>2985712 кВт*ч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</si>
</sst>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71" fontId="22" fillId="0" borderId="10" xfId="61" applyFont="1" applyBorder="1" applyAlignment="1">
      <alignment horizontal="center" vertical="center"/>
    </xf>
    <xf numFmtId="43" fontId="23" fillId="0" borderId="10" xfId="64" applyFont="1" applyBorder="1" applyAlignment="1">
      <alignment horizontal="left" vertical="center" wrapText="1"/>
    </xf>
    <xf numFmtId="39" fontId="24" fillId="0" borderId="10" xfId="64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171" fontId="22" fillId="0" borderId="10" xfId="63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71" fontId="22" fillId="0" borderId="10" xfId="63" applyFont="1" applyBorder="1" applyAlignment="1">
      <alignment vertical="center"/>
    </xf>
    <xf numFmtId="171" fontId="22" fillId="0" borderId="10" xfId="63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_СВОД 2008-2010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6.140625" style="2" customWidth="1"/>
    <col min="2" max="2" width="19.57421875" style="2" customWidth="1"/>
    <col min="3" max="16384" width="9.140625" style="2" customWidth="1"/>
  </cols>
  <sheetData>
    <row r="1" spans="1:3" ht="15.75">
      <c r="A1" s="9" t="s">
        <v>11</v>
      </c>
      <c r="B1" s="9"/>
      <c r="C1" s="9"/>
    </row>
    <row r="2" spans="1:3" ht="15.75">
      <c r="A2" s="9" t="s">
        <v>12</v>
      </c>
      <c r="B2" s="9"/>
      <c r="C2" s="9"/>
    </row>
    <row r="3" spans="1:3" ht="15.75">
      <c r="A3" s="9" t="s">
        <v>10</v>
      </c>
      <c r="B3" s="9"/>
      <c r="C3" s="9"/>
    </row>
    <row r="4" spans="1:3" ht="15.75">
      <c r="A4" s="1"/>
      <c r="B4" s="1"/>
      <c r="C4" s="1"/>
    </row>
    <row r="5" spans="1:2" ht="15.75">
      <c r="A5" s="1"/>
      <c r="B5" s="1"/>
    </row>
    <row r="6" spans="1:3" ht="31.5" customHeight="1">
      <c r="A6" s="3" t="s">
        <v>0</v>
      </c>
      <c r="B6" s="4">
        <v>90302.26</v>
      </c>
      <c r="C6" s="5" t="s">
        <v>1</v>
      </c>
    </row>
    <row r="7" spans="1:3" ht="31.5" customHeight="1">
      <c r="A7" s="3" t="s">
        <v>2</v>
      </c>
      <c r="B7" s="6">
        <v>802776.72</v>
      </c>
      <c r="C7" s="5" t="s">
        <v>3</v>
      </c>
    </row>
    <row r="8" spans="1:3" ht="31.5" customHeight="1">
      <c r="A8" s="3" t="s">
        <v>6</v>
      </c>
      <c r="B8" s="6">
        <v>16881304.49</v>
      </c>
      <c r="C8" s="5" t="s">
        <v>3</v>
      </c>
    </row>
    <row r="9" spans="1:3" ht="31.5" customHeight="1">
      <c r="A9" s="3" t="s">
        <v>4</v>
      </c>
      <c r="B9" s="6">
        <v>17477114.71</v>
      </c>
      <c r="C9" s="5" t="s">
        <v>3</v>
      </c>
    </row>
    <row r="10" spans="1:3" ht="31.5" customHeight="1">
      <c r="A10" s="7" t="s">
        <v>5</v>
      </c>
      <c r="B10" s="8">
        <f>B7+B8-B9</f>
        <v>206966.49999999627</v>
      </c>
      <c r="C10" s="5" t="s">
        <v>3</v>
      </c>
    </row>
    <row r="11" spans="1:3" ht="31.5" customHeight="1">
      <c r="A11" s="3" t="s">
        <v>7</v>
      </c>
      <c r="B11" s="8">
        <v>2429470.03</v>
      </c>
      <c r="C11" s="5" t="s">
        <v>3</v>
      </c>
    </row>
    <row r="12" spans="1:3" ht="31.5" customHeight="1">
      <c r="A12" s="3" t="s">
        <v>8</v>
      </c>
      <c r="B12" s="8">
        <f>B10-B11</f>
        <v>-2222503.5300000035</v>
      </c>
      <c r="C12" s="5" t="s">
        <v>3</v>
      </c>
    </row>
    <row r="13" spans="1:3" ht="31.5" customHeight="1">
      <c r="A13" s="3" t="s">
        <v>9</v>
      </c>
      <c r="B13" s="8">
        <v>7363587.86</v>
      </c>
      <c r="C13" s="5" t="s">
        <v>3</v>
      </c>
    </row>
  </sheetData>
  <sheetProtection/>
  <mergeCells count="3">
    <mergeCell ref="A1:C1"/>
    <mergeCell ref="A2:C2"/>
    <mergeCell ref="A3:C3"/>
  </mergeCells>
  <printOptions/>
  <pageMargins left="0.94" right="0.17" top="0.61" bottom="0.5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8.57421875" style="11" customWidth="1"/>
    <col min="2" max="2" width="26.8515625" style="11" customWidth="1"/>
    <col min="3" max="3" width="15.8515625" style="25" bestFit="1" customWidth="1"/>
    <col min="4" max="5" width="15.7109375" style="11" bestFit="1" customWidth="1"/>
    <col min="6" max="16384" width="9.140625" style="11" customWidth="1"/>
  </cols>
  <sheetData>
    <row r="1" spans="1:5" ht="18.75">
      <c r="A1" s="10" t="s">
        <v>13</v>
      </c>
      <c r="B1" s="10"/>
      <c r="C1" s="10"/>
      <c r="D1" s="10"/>
      <c r="E1" s="10"/>
    </row>
    <row r="2" spans="1:5" ht="18.75">
      <c r="A2" s="12" t="s">
        <v>32</v>
      </c>
      <c r="B2" s="12"/>
      <c r="C2" s="12"/>
      <c r="D2" s="12"/>
      <c r="E2" s="12"/>
    </row>
    <row r="3" spans="1:5" ht="18.75">
      <c r="A3" s="12" t="s">
        <v>33</v>
      </c>
      <c r="B3" s="12"/>
      <c r="C3" s="12"/>
      <c r="D3" s="12"/>
      <c r="E3" s="12"/>
    </row>
    <row r="4" spans="1:5" s="14" customFormat="1" ht="15.75">
      <c r="A4" s="13"/>
      <c r="B4" s="13"/>
      <c r="C4" s="13"/>
      <c r="D4" s="13"/>
      <c r="E4" s="13"/>
    </row>
    <row r="5" spans="1:5" ht="15.75">
      <c r="A5" s="15"/>
      <c r="B5" s="15"/>
      <c r="C5" s="15"/>
      <c r="D5" s="15"/>
      <c r="E5" s="15"/>
    </row>
    <row r="6" spans="1:5" ht="15.75">
      <c r="A6" s="4" t="s">
        <v>14</v>
      </c>
      <c r="B6" s="4" t="s">
        <v>15</v>
      </c>
      <c r="C6" s="4" t="s">
        <v>16</v>
      </c>
      <c r="D6" s="16" t="s">
        <v>17</v>
      </c>
      <c r="E6" s="17" t="s">
        <v>18</v>
      </c>
    </row>
    <row r="7" spans="1:5" ht="24.75" customHeight="1">
      <c r="A7" s="18" t="s">
        <v>19</v>
      </c>
      <c r="B7" s="19" t="s">
        <v>20</v>
      </c>
      <c r="C7" s="4" t="s">
        <v>34</v>
      </c>
      <c r="D7" s="20">
        <v>15117354.5</v>
      </c>
      <c r="E7" s="21">
        <f>D7+D8</f>
        <v>15131027.87</v>
      </c>
    </row>
    <row r="8" spans="1:5" ht="24.75" customHeight="1">
      <c r="A8" s="22"/>
      <c r="B8" s="19" t="s">
        <v>21</v>
      </c>
      <c r="C8" s="4" t="s">
        <v>35</v>
      </c>
      <c r="D8" s="20">
        <v>13673.37</v>
      </c>
      <c r="E8" s="21"/>
    </row>
    <row r="9" spans="1:5" ht="24.75" customHeight="1">
      <c r="A9" s="22"/>
      <c r="B9" s="19" t="s">
        <v>22</v>
      </c>
      <c r="C9" s="4" t="s">
        <v>36</v>
      </c>
      <c r="D9" s="20">
        <f>1168986.09+16796.48</f>
        <v>1185782.57</v>
      </c>
      <c r="E9" s="21">
        <f>D9+D10</f>
        <v>1188460.04</v>
      </c>
    </row>
    <row r="10" spans="1:5" ht="24.75" customHeight="1">
      <c r="A10" s="23"/>
      <c r="B10" s="19" t="s">
        <v>23</v>
      </c>
      <c r="C10" s="4" t="s">
        <v>37</v>
      </c>
      <c r="D10" s="20">
        <v>2677.47</v>
      </c>
      <c r="E10" s="21"/>
    </row>
    <row r="11" spans="1:5" ht="24.75" customHeight="1">
      <c r="A11" s="24" t="s">
        <v>24</v>
      </c>
      <c r="B11" s="19" t="s">
        <v>25</v>
      </c>
      <c r="C11" s="4" t="s">
        <v>38</v>
      </c>
      <c r="D11" s="20">
        <f>1536926.94+53930.89</f>
        <v>1590857.8299999998</v>
      </c>
      <c r="E11" s="21">
        <f>D11+D12</f>
        <v>3104407.49</v>
      </c>
    </row>
    <row r="12" spans="1:5" ht="24.75" customHeight="1">
      <c r="A12" s="24"/>
      <c r="B12" s="19" t="s">
        <v>26</v>
      </c>
      <c r="C12" s="4" t="str">
        <f>C11</f>
        <v>204756 м³</v>
      </c>
      <c r="D12" s="20">
        <f>1462239.59+51310.07</f>
        <v>1513549.6600000001</v>
      </c>
      <c r="E12" s="21"/>
    </row>
    <row r="13" spans="1:5" ht="24.75" customHeight="1">
      <c r="A13" s="4" t="s">
        <v>27</v>
      </c>
      <c r="B13" s="19" t="s">
        <v>28</v>
      </c>
      <c r="C13" s="4" t="s">
        <v>39</v>
      </c>
      <c r="D13" s="20">
        <v>4459129.31</v>
      </c>
      <c r="E13" s="20">
        <f>D13</f>
        <v>4459129.31</v>
      </c>
    </row>
    <row r="14" spans="1:5" ht="24.75" customHeight="1">
      <c r="A14" s="24" t="s">
        <v>29</v>
      </c>
      <c r="B14" s="24"/>
      <c r="C14" s="24"/>
      <c r="D14" s="24"/>
      <c r="E14" s="20">
        <f>SUM(E7:E13)</f>
        <v>23883024.709999997</v>
      </c>
    </row>
    <row r="16" ht="15.75">
      <c r="A16" s="11" t="s">
        <v>30</v>
      </c>
    </row>
    <row r="17" ht="15.75">
      <c r="A17" s="11" t="s">
        <v>31</v>
      </c>
    </row>
  </sheetData>
  <sheetProtection/>
  <mergeCells count="9">
    <mergeCell ref="A14:D14"/>
    <mergeCell ref="A3:E3"/>
    <mergeCell ref="A1:E1"/>
    <mergeCell ref="A2:E2"/>
    <mergeCell ref="A7:A10"/>
    <mergeCell ref="E7:E8"/>
    <mergeCell ref="E9:E10"/>
    <mergeCell ref="A11:A12"/>
    <mergeCell ref="E11:E12"/>
  </mergeCells>
  <printOptions/>
  <pageMargins left="0.75" right="0.39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1" sqref="D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RWT</cp:lastModifiedBy>
  <cp:lastPrinted>2013-07-16T09:28:09Z</cp:lastPrinted>
  <dcterms:created xsi:type="dcterms:W3CDTF">2013-07-16T09:25:08Z</dcterms:created>
  <dcterms:modified xsi:type="dcterms:W3CDTF">2014-04-05T08:21:35Z</dcterms:modified>
  <cp:category/>
  <cp:version/>
  <cp:contentType/>
  <cp:contentStatus/>
</cp:coreProperties>
</file>