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015"/>
  </bookViews>
  <sheets>
    <sheet name="Отчет по договору управ-ния № 5" sheetId="1" r:id="rId1"/>
    <sheet name="Ком.услуги" sheetId="2" r:id="rId2"/>
  </sheets>
  <calcPr calcId="125725" refMode="R1C1"/>
</workbook>
</file>

<file path=xl/calcChain.xml><?xml version="1.0" encoding="utf-8"?>
<calcChain xmlns="http://schemas.openxmlformats.org/spreadsheetml/2006/main">
  <c r="E11" i="2"/>
  <c r="E12"/>
  <c r="F9" l="1"/>
  <c r="F13"/>
  <c r="D12"/>
  <c r="B9" i="1"/>
  <c r="B8"/>
  <c r="B23" l="1"/>
  <c r="F11" i="2"/>
  <c r="F14" s="1"/>
</calcChain>
</file>

<file path=xl/sharedStrings.xml><?xml version="1.0" encoding="utf-8"?>
<sst xmlns="http://schemas.openxmlformats.org/spreadsheetml/2006/main" count="68" uniqueCount="50">
  <si>
    <t>Услуги по управлению</t>
  </si>
  <si>
    <t>Услуги РКО (начисление платежей населению, регистрация населения и снятие с регистрации)</t>
  </si>
  <si>
    <t>Техническое обслуживание внутридомового инженерного оборудования, контрольно-измерительных приборов и автоматики</t>
  </si>
  <si>
    <t>Обслуживание, осмотр и текущий ремонт общего имущества МКД</t>
  </si>
  <si>
    <t>Содержание и обслуживание лифтов</t>
  </si>
  <si>
    <t>Услуги банков за прием платежей</t>
  </si>
  <si>
    <t>Услуги подрядных организаций</t>
  </si>
  <si>
    <t>Вывоз, сортировка, размещение и утилизация ТБО на полигоне</t>
  </si>
  <si>
    <t xml:space="preserve">Услуги по предоставлению аварийно - диспетчерских работ </t>
  </si>
  <si>
    <t>Санитарная очистка придомовой территории, содержание и обслуживание мусоропроводов</t>
  </si>
  <si>
    <t>Уборка мест общего пользования</t>
  </si>
  <si>
    <t>об исполнении ООО "УК "Партнер" договора управления</t>
  </si>
  <si>
    <t xml:space="preserve">ОТЧЕТ за 2014 год </t>
  </si>
  <si>
    <t>Непредвиденные расходы</t>
  </si>
  <si>
    <t>Начислено за жилые помещения</t>
  </si>
  <si>
    <t>Начислено за нежилые помещения</t>
  </si>
  <si>
    <t>Начислено за жилые и нежилые помещения (доход)</t>
  </si>
  <si>
    <t>Расходы на содержание и текущий ремонт общего имущества, всего</t>
  </si>
  <si>
    <t>в том числе:</t>
  </si>
  <si>
    <t>Остаток средств на начало года</t>
  </si>
  <si>
    <t>руб.</t>
  </si>
  <si>
    <t>Остаток средств на конец года</t>
  </si>
  <si>
    <t>ООО "УК "Партнер"</t>
  </si>
  <si>
    <t>Потребление коммунальных ресурсов за 2014 год</t>
  </si>
  <si>
    <t>Поставщик</t>
  </si>
  <si>
    <t>Коммунальный ресурс</t>
  </si>
  <si>
    <t>Коммунальная услуга</t>
  </si>
  <si>
    <t>Кол-во</t>
  </si>
  <si>
    <t xml:space="preserve">Сумма </t>
  </si>
  <si>
    <t>Итого</t>
  </si>
  <si>
    <t>ООО "БашРТС"</t>
  </si>
  <si>
    <t>тепловая энергия*</t>
  </si>
  <si>
    <t>Отопление</t>
  </si>
  <si>
    <t>тепловая энергия**</t>
  </si>
  <si>
    <t>ЗАО "ВСК"</t>
  </si>
  <si>
    <t>водоснабжение</t>
  </si>
  <si>
    <t>ХВС</t>
  </si>
  <si>
    <t>водоотведение</t>
  </si>
  <si>
    <t>Водоотведение</t>
  </si>
  <si>
    <t>ООО "ЭСКБ"</t>
  </si>
  <si>
    <t>электроэнергия</t>
  </si>
  <si>
    <t>Электроснабжение</t>
  </si>
  <si>
    <t>ИТОГО</t>
  </si>
  <si>
    <t>* за жилые помещения</t>
  </si>
  <si>
    <t>** за нежилые помещения</t>
  </si>
  <si>
    <t>по жилому дому № 5 по ул. Лазурная</t>
  </si>
  <si>
    <t>254,323 Гкал</t>
  </si>
  <si>
    <t>18,667 Гкал</t>
  </si>
  <si>
    <t>1670 м³</t>
  </si>
  <si>
    <t>29880 кВт*ч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</si>
</sst>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0" fontId="2" fillId="0" borderId="0" xfId="1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9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39" fontId="9" fillId="0" borderId="1" xfId="1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8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8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1" xfId="8" applyFont="1" applyBorder="1" applyAlignment="1">
      <alignment horizontal="center" vertical="center"/>
    </xf>
  </cellXfs>
  <cellStyles count="12">
    <cellStyle name="Денежный 2" xfId="3"/>
    <cellStyle name="Денежный 3" xfId="4"/>
    <cellStyle name="Обычный" xfId="0" builtinId="0"/>
    <cellStyle name="Обычный 2" xfId="11"/>
    <cellStyle name="Процентный" xfId="1" builtinId="5"/>
    <cellStyle name="Процентный 2" xfId="5"/>
    <cellStyle name="Процентный 3" xfId="6"/>
    <cellStyle name="Процентный 4" xfId="7"/>
    <cellStyle name="Финансовый" xfId="9" builtinId="3"/>
    <cellStyle name="Финансовый 2" xfId="8"/>
    <cellStyle name="Финансовый 3" xfId="2"/>
    <cellStyle name="Финансовый_СВОД 2008-2010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224"/>
  <sheetViews>
    <sheetView tabSelected="1" workbookViewId="0">
      <selection activeCell="B11" sqref="B11:B22"/>
    </sheetView>
  </sheetViews>
  <sheetFormatPr defaultRowHeight="12.75"/>
  <cols>
    <col min="1" max="1" width="50" style="1" customWidth="1"/>
    <col min="2" max="2" width="31.28515625" style="2" customWidth="1"/>
    <col min="3" max="16384" width="9.140625" style="1"/>
  </cols>
  <sheetData>
    <row r="1" spans="1:3" ht="15.75">
      <c r="A1" s="25" t="s">
        <v>12</v>
      </c>
      <c r="B1" s="25"/>
    </row>
    <row r="2" spans="1:3" ht="15.75">
      <c r="A2" s="25" t="s">
        <v>11</v>
      </c>
      <c r="B2" s="25"/>
    </row>
    <row r="3" spans="1:3" ht="15.75">
      <c r="A3" s="25" t="s">
        <v>45</v>
      </c>
      <c r="B3" s="25"/>
    </row>
    <row r="4" spans="1:3" ht="15.75">
      <c r="A4" s="7"/>
      <c r="B4" s="7"/>
    </row>
    <row r="5" spans="1:3" ht="15.75">
      <c r="A5" s="9" t="s">
        <v>19</v>
      </c>
      <c r="B5" s="12">
        <v>-199849.25</v>
      </c>
      <c r="C5" s="13" t="s">
        <v>20</v>
      </c>
    </row>
    <row r="6" spans="1:3" ht="15.75">
      <c r="A6" s="9" t="s">
        <v>14</v>
      </c>
      <c r="B6" s="12">
        <v>1394525.3</v>
      </c>
      <c r="C6" s="13" t="s">
        <v>20</v>
      </c>
    </row>
    <row r="7" spans="1:3" ht="15.75">
      <c r="A7" s="9" t="s">
        <v>15</v>
      </c>
      <c r="B7" s="12">
        <v>114611.95</v>
      </c>
      <c r="C7" s="13" t="s">
        <v>20</v>
      </c>
    </row>
    <row r="8" spans="1:3" ht="31.5">
      <c r="A8" s="9" t="s">
        <v>16</v>
      </c>
      <c r="B8" s="12">
        <f>B7+B6</f>
        <v>1509137.25</v>
      </c>
      <c r="C8" s="13" t="s">
        <v>20</v>
      </c>
    </row>
    <row r="9" spans="1:3" ht="31.5">
      <c r="A9" s="9" t="s">
        <v>17</v>
      </c>
      <c r="B9" s="8">
        <f>SUM(B11:B22)</f>
        <v>1466162.4012110801</v>
      </c>
      <c r="C9" s="13" t="s">
        <v>20</v>
      </c>
    </row>
    <row r="10" spans="1:3" ht="15.75">
      <c r="A10" s="11" t="s">
        <v>18</v>
      </c>
      <c r="B10" s="10"/>
      <c r="C10" s="13"/>
    </row>
    <row r="11" spans="1:3" ht="32.25" customHeight="1">
      <c r="A11" s="5" t="s">
        <v>10</v>
      </c>
      <c r="B11" s="8">
        <v>86306.361750844473</v>
      </c>
      <c r="C11" s="13" t="s">
        <v>20</v>
      </c>
    </row>
    <row r="12" spans="1:3" ht="31.5" customHeight="1">
      <c r="A12" s="5" t="s">
        <v>9</v>
      </c>
      <c r="B12" s="8">
        <v>125019.45978292428</v>
      </c>
      <c r="C12" s="13" t="s">
        <v>20</v>
      </c>
    </row>
    <row r="13" spans="1:3" ht="31.5">
      <c r="A13" s="5" t="s">
        <v>7</v>
      </c>
      <c r="B13" s="8">
        <v>122698.97959124687</v>
      </c>
      <c r="C13" s="13" t="s">
        <v>20</v>
      </c>
    </row>
    <row r="14" spans="1:3" ht="24.95" customHeight="1">
      <c r="A14" s="5" t="s">
        <v>6</v>
      </c>
      <c r="B14" s="8">
        <v>73237.617345399194</v>
      </c>
      <c r="C14" s="13" t="s">
        <v>20</v>
      </c>
    </row>
    <row r="15" spans="1:3" ht="31.5">
      <c r="A15" s="5" t="s">
        <v>8</v>
      </c>
      <c r="B15" s="8">
        <v>27426.202741935493</v>
      </c>
      <c r="C15" s="13" t="s">
        <v>20</v>
      </c>
    </row>
    <row r="16" spans="1:3" ht="15.75">
      <c r="A16" s="5" t="s">
        <v>5</v>
      </c>
      <c r="B16" s="8">
        <v>24029.549810211669</v>
      </c>
      <c r="C16" s="13" t="s">
        <v>20</v>
      </c>
    </row>
    <row r="17" spans="1:3" ht="15.75">
      <c r="A17" s="5" t="s">
        <v>4</v>
      </c>
      <c r="B17" s="8">
        <v>168696</v>
      </c>
      <c r="C17" s="13" t="s">
        <v>20</v>
      </c>
    </row>
    <row r="18" spans="1:3" ht="48.75" customHeight="1">
      <c r="A18" s="5" t="s">
        <v>3</v>
      </c>
      <c r="B18" s="8">
        <v>296617.7812785182</v>
      </c>
      <c r="C18" s="13" t="s">
        <v>20</v>
      </c>
    </row>
    <row r="19" spans="1:3" ht="47.25">
      <c r="A19" s="5" t="s">
        <v>2</v>
      </c>
      <c r="B19" s="8">
        <v>57590</v>
      </c>
      <c r="C19" s="13" t="s">
        <v>20</v>
      </c>
    </row>
    <row r="20" spans="1:3" s="6" customFormat="1" ht="31.5">
      <c r="A20" s="5" t="s">
        <v>1</v>
      </c>
      <c r="B20" s="8">
        <v>62938.451334671379</v>
      </c>
      <c r="C20" s="13" t="s">
        <v>20</v>
      </c>
    </row>
    <row r="21" spans="1:3" ht="24.95" customHeight="1">
      <c r="A21" s="5" t="s">
        <v>0</v>
      </c>
      <c r="B21" s="8">
        <v>375530.82924396021</v>
      </c>
      <c r="C21" s="13" t="s">
        <v>20</v>
      </c>
    </row>
    <row r="22" spans="1:3" ht="24.75" customHeight="1">
      <c r="A22" s="5" t="s">
        <v>13</v>
      </c>
      <c r="B22" s="8">
        <v>46071.168331368477</v>
      </c>
      <c r="C22" s="13" t="s">
        <v>20</v>
      </c>
    </row>
    <row r="23" spans="1:3" ht="18.75" customHeight="1">
      <c r="A23" s="9" t="s">
        <v>21</v>
      </c>
      <c r="B23" s="12">
        <f>B5+B8-B9</f>
        <v>-156874.40121108014</v>
      </c>
      <c r="C23" s="13" t="s">
        <v>20</v>
      </c>
    </row>
    <row r="24" spans="1:3">
      <c r="B24" s="4"/>
    </row>
    <row r="25" spans="1:3">
      <c r="B25" s="3"/>
    </row>
    <row r="26" spans="1:3">
      <c r="B26" s="3"/>
    </row>
    <row r="27" spans="1:3">
      <c r="B27" s="3"/>
    </row>
    <row r="28" spans="1:3">
      <c r="B28" s="3"/>
    </row>
    <row r="29" spans="1:3">
      <c r="B29" s="3"/>
    </row>
    <row r="31" spans="1:3">
      <c r="B31" s="1"/>
    </row>
    <row r="32" spans="1:3" ht="15.75" customHeight="1">
      <c r="B32" s="1"/>
    </row>
    <row r="33" spans="2:2">
      <c r="B33" s="1"/>
    </row>
    <row r="34" spans="2:2" ht="15.75" customHeight="1">
      <c r="B34" s="1"/>
    </row>
    <row r="35" spans="2:2" ht="15.75" customHeight="1">
      <c r="B35" s="1"/>
    </row>
    <row r="36" spans="2:2">
      <c r="B36" s="1"/>
    </row>
    <row r="37" spans="2:2">
      <c r="B37" s="1"/>
    </row>
    <row r="38" spans="2:2">
      <c r="B38" s="1"/>
    </row>
    <row r="39" spans="2:2" ht="15.75" customHeight="1">
      <c r="B39" s="1"/>
    </row>
    <row r="40" spans="2:2" ht="15.75" customHeight="1">
      <c r="B40" s="1"/>
    </row>
    <row r="41" spans="2:2" ht="35.25" customHeight="1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 ht="31.5" customHeight="1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 ht="15.75" customHeight="1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 ht="30.75" customHeight="1">
      <c r="B70" s="1"/>
    </row>
    <row r="71" spans="2:2">
      <c r="B71" s="1"/>
    </row>
    <row r="72" spans="2:2">
      <c r="B72" s="1"/>
    </row>
    <row r="73" spans="2:2">
      <c r="B73" s="1"/>
    </row>
    <row r="74" spans="2:2" ht="35.25" customHeight="1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 ht="21.75" customHeight="1">
      <c r="B80" s="1"/>
    </row>
    <row r="81" spans="2:2" ht="34.5" customHeight="1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 ht="15.75" customHeight="1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 ht="37.5" customHeight="1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</sheetData>
  <mergeCells count="3">
    <mergeCell ref="A1:B1"/>
    <mergeCell ref="A2:B2"/>
    <mergeCell ref="A3:B3"/>
  </mergeCells>
  <pageMargins left="0.69" right="0.17" top="0.89" bottom="0.69" header="0.5" footer="0.2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A14" sqref="A14:E14"/>
    </sheetView>
  </sheetViews>
  <sheetFormatPr defaultRowHeight="15.75"/>
  <cols>
    <col min="1" max="1" width="18.5703125" style="14" customWidth="1"/>
    <col min="2" max="3" width="26.85546875" style="14" customWidth="1"/>
    <col min="4" max="4" width="15.85546875" style="24" bestFit="1" customWidth="1"/>
    <col min="5" max="6" width="15.7109375" style="14" bestFit="1" customWidth="1"/>
    <col min="7" max="256" width="9.140625" style="14"/>
    <col min="257" max="257" width="18.5703125" style="14" customWidth="1"/>
    <col min="258" max="259" width="26.85546875" style="14" customWidth="1"/>
    <col min="260" max="260" width="15.85546875" style="14" bestFit="1" customWidth="1"/>
    <col min="261" max="262" width="15.7109375" style="14" bestFit="1" customWidth="1"/>
    <col min="263" max="512" width="9.140625" style="14"/>
    <col min="513" max="513" width="18.5703125" style="14" customWidth="1"/>
    <col min="514" max="515" width="26.85546875" style="14" customWidth="1"/>
    <col min="516" max="516" width="15.85546875" style="14" bestFit="1" customWidth="1"/>
    <col min="517" max="518" width="15.7109375" style="14" bestFit="1" customWidth="1"/>
    <col min="519" max="768" width="9.140625" style="14"/>
    <col min="769" max="769" width="18.5703125" style="14" customWidth="1"/>
    <col min="770" max="771" width="26.85546875" style="14" customWidth="1"/>
    <col min="772" max="772" width="15.85546875" style="14" bestFit="1" customWidth="1"/>
    <col min="773" max="774" width="15.7109375" style="14" bestFit="1" customWidth="1"/>
    <col min="775" max="1024" width="9.140625" style="14"/>
    <col min="1025" max="1025" width="18.5703125" style="14" customWidth="1"/>
    <col min="1026" max="1027" width="26.85546875" style="14" customWidth="1"/>
    <col min="1028" max="1028" width="15.85546875" style="14" bestFit="1" customWidth="1"/>
    <col min="1029" max="1030" width="15.7109375" style="14" bestFit="1" customWidth="1"/>
    <col min="1031" max="1280" width="9.140625" style="14"/>
    <col min="1281" max="1281" width="18.5703125" style="14" customWidth="1"/>
    <col min="1282" max="1283" width="26.85546875" style="14" customWidth="1"/>
    <col min="1284" max="1284" width="15.85546875" style="14" bestFit="1" customWidth="1"/>
    <col min="1285" max="1286" width="15.7109375" style="14" bestFit="1" customWidth="1"/>
    <col min="1287" max="1536" width="9.140625" style="14"/>
    <col min="1537" max="1537" width="18.5703125" style="14" customWidth="1"/>
    <col min="1538" max="1539" width="26.85546875" style="14" customWidth="1"/>
    <col min="1540" max="1540" width="15.85546875" style="14" bestFit="1" customWidth="1"/>
    <col min="1541" max="1542" width="15.7109375" style="14" bestFit="1" customWidth="1"/>
    <col min="1543" max="1792" width="9.140625" style="14"/>
    <col min="1793" max="1793" width="18.5703125" style="14" customWidth="1"/>
    <col min="1794" max="1795" width="26.85546875" style="14" customWidth="1"/>
    <col min="1796" max="1796" width="15.85546875" style="14" bestFit="1" customWidth="1"/>
    <col min="1797" max="1798" width="15.7109375" style="14" bestFit="1" customWidth="1"/>
    <col min="1799" max="2048" width="9.140625" style="14"/>
    <col min="2049" max="2049" width="18.5703125" style="14" customWidth="1"/>
    <col min="2050" max="2051" width="26.85546875" style="14" customWidth="1"/>
    <col min="2052" max="2052" width="15.85546875" style="14" bestFit="1" customWidth="1"/>
    <col min="2053" max="2054" width="15.7109375" style="14" bestFit="1" customWidth="1"/>
    <col min="2055" max="2304" width="9.140625" style="14"/>
    <col min="2305" max="2305" width="18.5703125" style="14" customWidth="1"/>
    <col min="2306" max="2307" width="26.85546875" style="14" customWidth="1"/>
    <col min="2308" max="2308" width="15.85546875" style="14" bestFit="1" customWidth="1"/>
    <col min="2309" max="2310" width="15.7109375" style="14" bestFit="1" customWidth="1"/>
    <col min="2311" max="2560" width="9.140625" style="14"/>
    <col min="2561" max="2561" width="18.5703125" style="14" customWidth="1"/>
    <col min="2562" max="2563" width="26.85546875" style="14" customWidth="1"/>
    <col min="2564" max="2564" width="15.85546875" style="14" bestFit="1" customWidth="1"/>
    <col min="2565" max="2566" width="15.7109375" style="14" bestFit="1" customWidth="1"/>
    <col min="2567" max="2816" width="9.140625" style="14"/>
    <col min="2817" max="2817" width="18.5703125" style="14" customWidth="1"/>
    <col min="2818" max="2819" width="26.85546875" style="14" customWidth="1"/>
    <col min="2820" max="2820" width="15.85546875" style="14" bestFit="1" customWidth="1"/>
    <col min="2821" max="2822" width="15.7109375" style="14" bestFit="1" customWidth="1"/>
    <col min="2823" max="3072" width="9.140625" style="14"/>
    <col min="3073" max="3073" width="18.5703125" style="14" customWidth="1"/>
    <col min="3074" max="3075" width="26.85546875" style="14" customWidth="1"/>
    <col min="3076" max="3076" width="15.85546875" style="14" bestFit="1" customWidth="1"/>
    <col min="3077" max="3078" width="15.7109375" style="14" bestFit="1" customWidth="1"/>
    <col min="3079" max="3328" width="9.140625" style="14"/>
    <col min="3329" max="3329" width="18.5703125" style="14" customWidth="1"/>
    <col min="3330" max="3331" width="26.85546875" style="14" customWidth="1"/>
    <col min="3332" max="3332" width="15.85546875" style="14" bestFit="1" customWidth="1"/>
    <col min="3333" max="3334" width="15.7109375" style="14" bestFit="1" customWidth="1"/>
    <col min="3335" max="3584" width="9.140625" style="14"/>
    <col min="3585" max="3585" width="18.5703125" style="14" customWidth="1"/>
    <col min="3586" max="3587" width="26.85546875" style="14" customWidth="1"/>
    <col min="3588" max="3588" width="15.85546875" style="14" bestFit="1" customWidth="1"/>
    <col min="3589" max="3590" width="15.7109375" style="14" bestFit="1" customWidth="1"/>
    <col min="3591" max="3840" width="9.140625" style="14"/>
    <col min="3841" max="3841" width="18.5703125" style="14" customWidth="1"/>
    <col min="3842" max="3843" width="26.85546875" style="14" customWidth="1"/>
    <col min="3844" max="3844" width="15.85546875" style="14" bestFit="1" customWidth="1"/>
    <col min="3845" max="3846" width="15.7109375" style="14" bestFit="1" customWidth="1"/>
    <col min="3847" max="4096" width="9.140625" style="14"/>
    <col min="4097" max="4097" width="18.5703125" style="14" customWidth="1"/>
    <col min="4098" max="4099" width="26.85546875" style="14" customWidth="1"/>
    <col min="4100" max="4100" width="15.85546875" style="14" bestFit="1" customWidth="1"/>
    <col min="4101" max="4102" width="15.7109375" style="14" bestFit="1" customWidth="1"/>
    <col min="4103" max="4352" width="9.140625" style="14"/>
    <col min="4353" max="4353" width="18.5703125" style="14" customWidth="1"/>
    <col min="4354" max="4355" width="26.85546875" style="14" customWidth="1"/>
    <col min="4356" max="4356" width="15.85546875" style="14" bestFit="1" customWidth="1"/>
    <col min="4357" max="4358" width="15.7109375" style="14" bestFit="1" customWidth="1"/>
    <col min="4359" max="4608" width="9.140625" style="14"/>
    <col min="4609" max="4609" width="18.5703125" style="14" customWidth="1"/>
    <col min="4610" max="4611" width="26.85546875" style="14" customWidth="1"/>
    <col min="4612" max="4612" width="15.85546875" style="14" bestFit="1" customWidth="1"/>
    <col min="4613" max="4614" width="15.7109375" style="14" bestFit="1" customWidth="1"/>
    <col min="4615" max="4864" width="9.140625" style="14"/>
    <col min="4865" max="4865" width="18.5703125" style="14" customWidth="1"/>
    <col min="4866" max="4867" width="26.85546875" style="14" customWidth="1"/>
    <col min="4868" max="4868" width="15.85546875" style="14" bestFit="1" customWidth="1"/>
    <col min="4869" max="4870" width="15.7109375" style="14" bestFit="1" customWidth="1"/>
    <col min="4871" max="5120" width="9.140625" style="14"/>
    <col min="5121" max="5121" width="18.5703125" style="14" customWidth="1"/>
    <col min="5122" max="5123" width="26.85546875" style="14" customWidth="1"/>
    <col min="5124" max="5124" width="15.85546875" style="14" bestFit="1" customWidth="1"/>
    <col min="5125" max="5126" width="15.7109375" style="14" bestFit="1" customWidth="1"/>
    <col min="5127" max="5376" width="9.140625" style="14"/>
    <col min="5377" max="5377" width="18.5703125" style="14" customWidth="1"/>
    <col min="5378" max="5379" width="26.85546875" style="14" customWidth="1"/>
    <col min="5380" max="5380" width="15.85546875" style="14" bestFit="1" customWidth="1"/>
    <col min="5381" max="5382" width="15.7109375" style="14" bestFit="1" customWidth="1"/>
    <col min="5383" max="5632" width="9.140625" style="14"/>
    <col min="5633" max="5633" width="18.5703125" style="14" customWidth="1"/>
    <col min="5634" max="5635" width="26.85546875" style="14" customWidth="1"/>
    <col min="5636" max="5636" width="15.85546875" style="14" bestFit="1" customWidth="1"/>
    <col min="5637" max="5638" width="15.7109375" style="14" bestFit="1" customWidth="1"/>
    <col min="5639" max="5888" width="9.140625" style="14"/>
    <col min="5889" max="5889" width="18.5703125" style="14" customWidth="1"/>
    <col min="5890" max="5891" width="26.85546875" style="14" customWidth="1"/>
    <col min="5892" max="5892" width="15.85546875" style="14" bestFit="1" customWidth="1"/>
    <col min="5893" max="5894" width="15.7109375" style="14" bestFit="1" customWidth="1"/>
    <col min="5895" max="6144" width="9.140625" style="14"/>
    <col min="6145" max="6145" width="18.5703125" style="14" customWidth="1"/>
    <col min="6146" max="6147" width="26.85546875" style="14" customWidth="1"/>
    <col min="6148" max="6148" width="15.85546875" style="14" bestFit="1" customWidth="1"/>
    <col min="6149" max="6150" width="15.7109375" style="14" bestFit="1" customWidth="1"/>
    <col min="6151" max="6400" width="9.140625" style="14"/>
    <col min="6401" max="6401" width="18.5703125" style="14" customWidth="1"/>
    <col min="6402" max="6403" width="26.85546875" style="14" customWidth="1"/>
    <col min="6404" max="6404" width="15.85546875" style="14" bestFit="1" customWidth="1"/>
    <col min="6405" max="6406" width="15.7109375" style="14" bestFit="1" customWidth="1"/>
    <col min="6407" max="6656" width="9.140625" style="14"/>
    <col min="6657" max="6657" width="18.5703125" style="14" customWidth="1"/>
    <col min="6658" max="6659" width="26.85546875" style="14" customWidth="1"/>
    <col min="6660" max="6660" width="15.85546875" style="14" bestFit="1" customWidth="1"/>
    <col min="6661" max="6662" width="15.7109375" style="14" bestFit="1" customWidth="1"/>
    <col min="6663" max="6912" width="9.140625" style="14"/>
    <col min="6913" max="6913" width="18.5703125" style="14" customWidth="1"/>
    <col min="6914" max="6915" width="26.85546875" style="14" customWidth="1"/>
    <col min="6916" max="6916" width="15.85546875" style="14" bestFit="1" customWidth="1"/>
    <col min="6917" max="6918" width="15.7109375" style="14" bestFit="1" customWidth="1"/>
    <col min="6919" max="7168" width="9.140625" style="14"/>
    <col min="7169" max="7169" width="18.5703125" style="14" customWidth="1"/>
    <col min="7170" max="7171" width="26.85546875" style="14" customWidth="1"/>
    <col min="7172" max="7172" width="15.85546875" style="14" bestFit="1" customWidth="1"/>
    <col min="7173" max="7174" width="15.7109375" style="14" bestFit="1" customWidth="1"/>
    <col min="7175" max="7424" width="9.140625" style="14"/>
    <col min="7425" max="7425" width="18.5703125" style="14" customWidth="1"/>
    <col min="7426" max="7427" width="26.85546875" style="14" customWidth="1"/>
    <col min="7428" max="7428" width="15.85546875" style="14" bestFit="1" customWidth="1"/>
    <col min="7429" max="7430" width="15.7109375" style="14" bestFit="1" customWidth="1"/>
    <col min="7431" max="7680" width="9.140625" style="14"/>
    <col min="7681" max="7681" width="18.5703125" style="14" customWidth="1"/>
    <col min="7682" max="7683" width="26.85546875" style="14" customWidth="1"/>
    <col min="7684" max="7684" width="15.85546875" style="14" bestFit="1" customWidth="1"/>
    <col min="7685" max="7686" width="15.7109375" style="14" bestFit="1" customWidth="1"/>
    <col min="7687" max="7936" width="9.140625" style="14"/>
    <col min="7937" max="7937" width="18.5703125" style="14" customWidth="1"/>
    <col min="7938" max="7939" width="26.85546875" style="14" customWidth="1"/>
    <col min="7940" max="7940" width="15.85546875" style="14" bestFit="1" customWidth="1"/>
    <col min="7941" max="7942" width="15.7109375" style="14" bestFit="1" customWidth="1"/>
    <col min="7943" max="8192" width="9.140625" style="14"/>
    <col min="8193" max="8193" width="18.5703125" style="14" customWidth="1"/>
    <col min="8194" max="8195" width="26.85546875" style="14" customWidth="1"/>
    <col min="8196" max="8196" width="15.85546875" style="14" bestFit="1" customWidth="1"/>
    <col min="8197" max="8198" width="15.7109375" style="14" bestFit="1" customWidth="1"/>
    <col min="8199" max="8448" width="9.140625" style="14"/>
    <col min="8449" max="8449" width="18.5703125" style="14" customWidth="1"/>
    <col min="8450" max="8451" width="26.85546875" style="14" customWidth="1"/>
    <col min="8452" max="8452" width="15.85546875" style="14" bestFit="1" customWidth="1"/>
    <col min="8453" max="8454" width="15.7109375" style="14" bestFit="1" customWidth="1"/>
    <col min="8455" max="8704" width="9.140625" style="14"/>
    <col min="8705" max="8705" width="18.5703125" style="14" customWidth="1"/>
    <col min="8706" max="8707" width="26.85546875" style="14" customWidth="1"/>
    <col min="8708" max="8708" width="15.85546875" style="14" bestFit="1" customWidth="1"/>
    <col min="8709" max="8710" width="15.7109375" style="14" bestFit="1" customWidth="1"/>
    <col min="8711" max="8960" width="9.140625" style="14"/>
    <col min="8961" max="8961" width="18.5703125" style="14" customWidth="1"/>
    <col min="8962" max="8963" width="26.85546875" style="14" customWidth="1"/>
    <col min="8964" max="8964" width="15.85546875" style="14" bestFit="1" customWidth="1"/>
    <col min="8965" max="8966" width="15.7109375" style="14" bestFit="1" customWidth="1"/>
    <col min="8967" max="9216" width="9.140625" style="14"/>
    <col min="9217" max="9217" width="18.5703125" style="14" customWidth="1"/>
    <col min="9218" max="9219" width="26.85546875" style="14" customWidth="1"/>
    <col min="9220" max="9220" width="15.85546875" style="14" bestFit="1" customWidth="1"/>
    <col min="9221" max="9222" width="15.7109375" style="14" bestFit="1" customWidth="1"/>
    <col min="9223" max="9472" width="9.140625" style="14"/>
    <col min="9473" max="9473" width="18.5703125" style="14" customWidth="1"/>
    <col min="9474" max="9475" width="26.85546875" style="14" customWidth="1"/>
    <col min="9476" max="9476" width="15.85546875" style="14" bestFit="1" customWidth="1"/>
    <col min="9477" max="9478" width="15.7109375" style="14" bestFit="1" customWidth="1"/>
    <col min="9479" max="9728" width="9.140625" style="14"/>
    <col min="9729" max="9729" width="18.5703125" style="14" customWidth="1"/>
    <col min="9730" max="9731" width="26.85546875" style="14" customWidth="1"/>
    <col min="9732" max="9732" width="15.85546875" style="14" bestFit="1" customWidth="1"/>
    <col min="9733" max="9734" width="15.7109375" style="14" bestFit="1" customWidth="1"/>
    <col min="9735" max="9984" width="9.140625" style="14"/>
    <col min="9985" max="9985" width="18.5703125" style="14" customWidth="1"/>
    <col min="9986" max="9987" width="26.85546875" style="14" customWidth="1"/>
    <col min="9988" max="9988" width="15.85546875" style="14" bestFit="1" customWidth="1"/>
    <col min="9989" max="9990" width="15.7109375" style="14" bestFit="1" customWidth="1"/>
    <col min="9991" max="10240" width="9.140625" style="14"/>
    <col min="10241" max="10241" width="18.5703125" style="14" customWidth="1"/>
    <col min="10242" max="10243" width="26.85546875" style="14" customWidth="1"/>
    <col min="10244" max="10244" width="15.85546875" style="14" bestFit="1" customWidth="1"/>
    <col min="10245" max="10246" width="15.7109375" style="14" bestFit="1" customWidth="1"/>
    <col min="10247" max="10496" width="9.140625" style="14"/>
    <col min="10497" max="10497" width="18.5703125" style="14" customWidth="1"/>
    <col min="10498" max="10499" width="26.85546875" style="14" customWidth="1"/>
    <col min="10500" max="10500" width="15.85546875" style="14" bestFit="1" customWidth="1"/>
    <col min="10501" max="10502" width="15.7109375" style="14" bestFit="1" customWidth="1"/>
    <col min="10503" max="10752" width="9.140625" style="14"/>
    <col min="10753" max="10753" width="18.5703125" style="14" customWidth="1"/>
    <col min="10754" max="10755" width="26.85546875" style="14" customWidth="1"/>
    <col min="10756" max="10756" width="15.85546875" style="14" bestFit="1" customWidth="1"/>
    <col min="10757" max="10758" width="15.7109375" style="14" bestFit="1" customWidth="1"/>
    <col min="10759" max="11008" width="9.140625" style="14"/>
    <col min="11009" max="11009" width="18.5703125" style="14" customWidth="1"/>
    <col min="11010" max="11011" width="26.85546875" style="14" customWidth="1"/>
    <col min="11012" max="11012" width="15.85546875" style="14" bestFit="1" customWidth="1"/>
    <col min="11013" max="11014" width="15.7109375" style="14" bestFit="1" customWidth="1"/>
    <col min="11015" max="11264" width="9.140625" style="14"/>
    <col min="11265" max="11265" width="18.5703125" style="14" customWidth="1"/>
    <col min="11266" max="11267" width="26.85546875" style="14" customWidth="1"/>
    <col min="11268" max="11268" width="15.85546875" style="14" bestFit="1" customWidth="1"/>
    <col min="11269" max="11270" width="15.7109375" style="14" bestFit="1" customWidth="1"/>
    <col min="11271" max="11520" width="9.140625" style="14"/>
    <col min="11521" max="11521" width="18.5703125" style="14" customWidth="1"/>
    <col min="11522" max="11523" width="26.85546875" style="14" customWidth="1"/>
    <col min="11524" max="11524" width="15.85546875" style="14" bestFit="1" customWidth="1"/>
    <col min="11525" max="11526" width="15.7109375" style="14" bestFit="1" customWidth="1"/>
    <col min="11527" max="11776" width="9.140625" style="14"/>
    <col min="11777" max="11777" width="18.5703125" style="14" customWidth="1"/>
    <col min="11778" max="11779" width="26.85546875" style="14" customWidth="1"/>
    <col min="11780" max="11780" width="15.85546875" style="14" bestFit="1" customWidth="1"/>
    <col min="11781" max="11782" width="15.7109375" style="14" bestFit="1" customWidth="1"/>
    <col min="11783" max="12032" width="9.140625" style="14"/>
    <col min="12033" max="12033" width="18.5703125" style="14" customWidth="1"/>
    <col min="12034" max="12035" width="26.85546875" style="14" customWidth="1"/>
    <col min="12036" max="12036" width="15.85546875" style="14" bestFit="1" customWidth="1"/>
    <col min="12037" max="12038" width="15.7109375" style="14" bestFit="1" customWidth="1"/>
    <col min="12039" max="12288" width="9.140625" style="14"/>
    <col min="12289" max="12289" width="18.5703125" style="14" customWidth="1"/>
    <col min="12290" max="12291" width="26.85546875" style="14" customWidth="1"/>
    <col min="12292" max="12292" width="15.85546875" style="14" bestFit="1" customWidth="1"/>
    <col min="12293" max="12294" width="15.7109375" style="14" bestFit="1" customWidth="1"/>
    <col min="12295" max="12544" width="9.140625" style="14"/>
    <col min="12545" max="12545" width="18.5703125" style="14" customWidth="1"/>
    <col min="12546" max="12547" width="26.85546875" style="14" customWidth="1"/>
    <col min="12548" max="12548" width="15.85546875" style="14" bestFit="1" customWidth="1"/>
    <col min="12549" max="12550" width="15.7109375" style="14" bestFit="1" customWidth="1"/>
    <col min="12551" max="12800" width="9.140625" style="14"/>
    <col min="12801" max="12801" width="18.5703125" style="14" customWidth="1"/>
    <col min="12802" max="12803" width="26.85546875" style="14" customWidth="1"/>
    <col min="12804" max="12804" width="15.85546875" style="14" bestFit="1" customWidth="1"/>
    <col min="12805" max="12806" width="15.7109375" style="14" bestFit="1" customWidth="1"/>
    <col min="12807" max="13056" width="9.140625" style="14"/>
    <col min="13057" max="13057" width="18.5703125" style="14" customWidth="1"/>
    <col min="13058" max="13059" width="26.85546875" style="14" customWidth="1"/>
    <col min="13060" max="13060" width="15.85546875" style="14" bestFit="1" customWidth="1"/>
    <col min="13061" max="13062" width="15.7109375" style="14" bestFit="1" customWidth="1"/>
    <col min="13063" max="13312" width="9.140625" style="14"/>
    <col min="13313" max="13313" width="18.5703125" style="14" customWidth="1"/>
    <col min="13314" max="13315" width="26.85546875" style="14" customWidth="1"/>
    <col min="13316" max="13316" width="15.85546875" style="14" bestFit="1" customWidth="1"/>
    <col min="13317" max="13318" width="15.7109375" style="14" bestFit="1" customWidth="1"/>
    <col min="13319" max="13568" width="9.140625" style="14"/>
    <col min="13569" max="13569" width="18.5703125" style="14" customWidth="1"/>
    <col min="13570" max="13571" width="26.85546875" style="14" customWidth="1"/>
    <col min="13572" max="13572" width="15.85546875" style="14" bestFit="1" customWidth="1"/>
    <col min="13573" max="13574" width="15.7109375" style="14" bestFit="1" customWidth="1"/>
    <col min="13575" max="13824" width="9.140625" style="14"/>
    <col min="13825" max="13825" width="18.5703125" style="14" customWidth="1"/>
    <col min="13826" max="13827" width="26.85546875" style="14" customWidth="1"/>
    <col min="13828" max="13828" width="15.85546875" style="14" bestFit="1" customWidth="1"/>
    <col min="13829" max="13830" width="15.7109375" style="14" bestFit="1" customWidth="1"/>
    <col min="13831" max="14080" width="9.140625" style="14"/>
    <col min="14081" max="14081" width="18.5703125" style="14" customWidth="1"/>
    <col min="14082" max="14083" width="26.85546875" style="14" customWidth="1"/>
    <col min="14084" max="14084" width="15.85546875" style="14" bestFit="1" customWidth="1"/>
    <col min="14085" max="14086" width="15.7109375" style="14" bestFit="1" customWidth="1"/>
    <col min="14087" max="14336" width="9.140625" style="14"/>
    <col min="14337" max="14337" width="18.5703125" style="14" customWidth="1"/>
    <col min="14338" max="14339" width="26.85546875" style="14" customWidth="1"/>
    <col min="14340" max="14340" width="15.85546875" style="14" bestFit="1" customWidth="1"/>
    <col min="14341" max="14342" width="15.7109375" style="14" bestFit="1" customWidth="1"/>
    <col min="14343" max="14592" width="9.140625" style="14"/>
    <col min="14593" max="14593" width="18.5703125" style="14" customWidth="1"/>
    <col min="14594" max="14595" width="26.85546875" style="14" customWidth="1"/>
    <col min="14596" max="14596" width="15.85546875" style="14" bestFit="1" customWidth="1"/>
    <col min="14597" max="14598" width="15.7109375" style="14" bestFit="1" customWidth="1"/>
    <col min="14599" max="14848" width="9.140625" style="14"/>
    <col min="14849" max="14849" width="18.5703125" style="14" customWidth="1"/>
    <col min="14850" max="14851" width="26.85546875" style="14" customWidth="1"/>
    <col min="14852" max="14852" width="15.85546875" style="14" bestFit="1" customWidth="1"/>
    <col min="14853" max="14854" width="15.7109375" style="14" bestFit="1" customWidth="1"/>
    <col min="14855" max="15104" width="9.140625" style="14"/>
    <col min="15105" max="15105" width="18.5703125" style="14" customWidth="1"/>
    <col min="15106" max="15107" width="26.85546875" style="14" customWidth="1"/>
    <col min="15108" max="15108" width="15.85546875" style="14" bestFit="1" customWidth="1"/>
    <col min="15109" max="15110" width="15.7109375" style="14" bestFit="1" customWidth="1"/>
    <col min="15111" max="15360" width="9.140625" style="14"/>
    <col min="15361" max="15361" width="18.5703125" style="14" customWidth="1"/>
    <col min="15362" max="15363" width="26.85546875" style="14" customWidth="1"/>
    <col min="15364" max="15364" width="15.85546875" style="14" bestFit="1" customWidth="1"/>
    <col min="15365" max="15366" width="15.7109375" style="14" bestFit="1" customWidth="1"/>
    <col min="15367" max="15616" width="9.140625" style="14"/>
    <col min="15617" max="15617" width="18.5703125" style="14" customWidth="1"/>
    <col min="15618" max="15619" width="26.85546875" style="14" customWidth="1"/>
    <col min="15620" max="15620" width="15.85546875" style="14" bestFit="1" customWidth="1"/>
    <col min="15621" max="15622" width="15.7109375" style="14" bestFit="1" customWidth="1"/>
    <col min="15623" max="15872" width="9.140625" style="14"/>
    <col min="15873" max="15873" width="18.5703125" style="14" customWidth="1"/>
    <col min="15874" max="15875" width="26.85546875" style="14" customWidth="1"/>
    <col min="15876" max="15876" width="15.85546875" style="14" bestFit="1" customWidth="1"/>
    <col min="15877" max="15878" width="15.7109375" style="14" bestFit="1" customWidth="1"/>
    <col min="15879" max="16128" width="9.140625" style="14"/>
    <col min="16129" max="16129" width="18.5703125" style="14" customWidth="1"/>
    <col min="16130" max="16131" width="26.85546875" style="14" customWidth="1"/>
    <col min="16132" max="16132" width="15.85546875" style="14" bestFit="1" customWidth="1"/>
    <col min="16133" max="16134" width="15.7109375" style="14" bestFit="1" customWidth="1"/>
    <col min="16135" max="16384" width="9.140625" style="14"/>
  </cols>
  <sheetData>
    <row r="1" spans="1:6">
      <c r="A1" s="26" t="s">
        <v>22</v>
      </c>
      <c r="B1" s="26"/>
      <c r="C1" s="26"/>
      <c r="D1" s="26"/>
      <c r="E1" s="26"/>
      <c r="F1" s="26"/>
    </row>
    <row r="4" spans="1:6" ht="18.75">
      <c r="A4" s="27" t="s">
        <v>23</v>
      </c>
      <c r="B4" s="27"/>
      <c r="C4" s="27"/>
      <c r="D4" s="27"/>
      <c r="E4" s="27"/>
      <c r="F4" s="27"/>
    </row>
    <row r="5" spans="1:6" ht="18.75" customHeight="1">
      <c r="A5" s="27" t="s">
        <v>45</v>
      </c>
      <c r="B5" s="27"/>
      <c r="C5" s="27"/>
      <c r="D5" s="27"/>
      <c r="E5" s="27"/>
      <c r="F5" s="27"/>
    </row>
    <row r="6" spans="1:6" s="16" customFormat="1">
      <c r="A6" s="15"/>
      <c r="B6" s="15"/>
      <c r="C6" s="15"/>
      <c r="D6" s="15"/>
      <c r="E6" s="15"/>
      <c r="F6" s="15"/>
    </row>
    <row r="7" spans="1:6">
      <c r="A7" s="17"/>
      <c r="C7" s="17"/>
      <c r="D7" s="17"/>
      <c r="E7" s="17"/>
      <c r="F7" s="17"/>
    </row>
    <row r="8" spans="1:6">
      <c r="A8" s="18" t="s">
        <v>24</v>
      </c>
      <c r="B8" s="18" t="s">
        <v>25</v>
      </c>
      <c r="C8" s="18" t="s">
        <v>26</v>
      </c>
      <c r="D8" s="18" t="s">
        <v>27</v>
      </c>
      <c r="E8" s="19" t="s">
        <v>28</v>
      </c>
      <c r="F8" s="20" t="s">
        <v>29</v>
      </c>
    </row>
    <row r="9" spans="1:6" ht="24.75" customHeight="1">
      <c r="A9" s="29" t="s">
        <v>30</v>
      </c>
      <c r="B9" s="21" t="s">
        <v>31</v>
      </c>
      <c r="C9" s="29" t="s">
        <v>32</v>
      </c>
      <c r="D9" s="23" t="s">
        <v>46</v>
      </c>
      <c r="E9" s="22">
        <v>225231.91</v>
      </c>
      <c r="F9" s="31">
        <f>E9+E10</f>
        <v>241763.66</v>
      </c>
    </row>
    <row r="10" spans="1:6" ht="24.75" customHeight="1">
      <c r="A10" s="30"/>
      <c r="B10" s="21" t="s">
        <v>33</v>
      </c>
      <c r="C10" s="30"/>
      <c r="D10" s="23" t="s">
        <v>47</v>
      </c>
      <c r="E10" s="22">
        <v>16531.75</v>
      </c>
      <c r="F10" s="31"/>
    </row>
    <row r="11" spans="1:6" ht="24.75" customHeight="1">
      <c r="A11" s="28" t="s">
        <v>34</v>
      </c>
      <c r="B11" s="21" t="s">
        <v>35</v>
      </c>
      <c r="C11" s="18" t="s">
        <v>36</v>
      </c>
      <c r="D11" s="23" t="s">
        <v>48</v>
      </c>
      <c r="E11" s="22">
        <f>13316.28+64.1</f>
        <v>13380.380000000001</v>
      </c>
      <c r="F11" s="31">
        <f>E11+E12</f>
        <v>26110.45</v>
      </c>
    </row>
    <row r="12" spans="1:6" ht="24.75" customHeight="1">
      <c r="A12" s="28"/>
      <c r="B12" s="21" t="s">
        <v>37</v>
      </c>
      <c r="C12" s="18" t="s">
        <v>38</v>
      </c>
      <c r="D12" s="18" t="str">
        <f>D11</f>
        <v>1670 м³</v>
      </c>
      <c r="E12" s="22">
        <f>12669.09+60.98</f>
        <v>12730.07</v>
      </c>
      <c r="F12" s="31"/>
    </row>
    <row r="13" spans="1:6" ht="24.75" customHeight="1">
      <c r="A13" s="18" t="s">
        <v>39</v>
      </c>
      <c r="B13" s="21" t="s">
        <v>40</v>
      </c>
      <c r="C13" s="18" t="s">
        <v>41</v>
      </c>
      <c r="D13" s="23" t="s">
        <v>49</v>
      </c>
      <c r="E13" s="22">
        <v>47210.400000000001</v>
      </c>
      <c r="F13" s="22">
        <f>E13</f>
        <v>47210.400000000001</v>
      </c>
    </row>
    <row r="14" spans="1:6" ht="24.75" customHeight="1">
      <c r="A14" s="28" t="s">
        <v>42</v>
      </c>
      <c r="B14" s="28"/>
      <c r="C14" s="28"/>
      <c r="D14" s="28"/>
      <c r="E14" s="28"/>
      <c r="F14" s="22">
        <f>SUM(F9:F13)</f>
        <v>315084.51</v>
      </c>
    </row>
    <row r="16" spans="1:6">
      <c r="A16" s="14" t="s">
        <v>43</v>
      </c>
    </row>
    <row r="17" spans="1:1">
      <c r="A17" s="14" t="s">
        <v>44</v>
      </c>
    </row>
  </sheetData>
  <mergeCells count="9">
    <mergeCell ref="A1:F1"/>
    <mergeCell ref="A4:F4"/>
    <mergeCell ref="A5:F5"/>
    <mergeCell ref="A14:E14"/>
    <mergeCell ref="A9:A10"/>
    <mergeCell ref="C9:C10"/>
    <mergeCell ref="F9:F10"/>
    <mergeCell ref="A11:A12"/>
    <mergeCell ref="F11:F12"/>
  </mergeCells>
  <pageMargins left="0.7480314960629921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договору управ-ния № 5</vt:lpstr>
      <vt:lpstr>Ком.услуги</vt:lpstr>
    </vt:vector>
  </TitlesOfParts>
  <Company>Retired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RWT</dc:creator>
  <cp:lastModifiedBy>RWT</cp:lastModifiedBy>
  <dcterms:created xsi:type="dcterms:W3CDTF">2015-04-03T04:44:59Z</dcterms:created>
  <dcterms:modified xsi:type="dcterms:W3CDTF">2015-04-07T12:59:08Z</dcterms:modified>
</cp:coreProperties>
</file>