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740" activeTab="1"/>
  </bookViews>
  <sheets>
    <sheet name="№ 11" sheetId="1" r:id="rId1"/>
    <sheet name="Услуги" sheetId="2" r:id="rId2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<sst xmlns="http://schemas.openxmlformats.org/spreadsheetml/2006/main" count="55" uniqueCount="53">
  <si>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Лазурная, д. 11</t>
  </si>
  <si>
    <t>№ п/п</t>
  </si>
  <si>
    <t>Виды работ</t>
  </si>
  <si>
    <t>Объем работ</t>
  </si>
  <si>
    <t>Стоимость работ</t>
  </si>
  <si>
    <t>Срок проведения</t>
  </si>
  <si>
    <t>1 шт.</t>
  </si>
  <si>
    <t>Промывка теплообменника ГВС</t>
  </si>
  <si>
    <t>Гос.поверка манометров</t>
  </si>
  <si>
    <t>24 шт.</t>
  </si>
  <si>
    <t>Дезинфекция, дезинсекция, дератизация</t>
  </si>
  <si>
    <t>МОП</t>
  </si>
  <si>
    <t>Обучение, переподготовка</t>
  </si>
  <si>
    <t>На сумму:</t>
  </si>
  <si>
    <t>руб.</t>
  </si>
  <si>
    <r>
      <t>20 м</t>
    </r>
    <r>
      <rPr>
        <sz val="12"/>
        <rFont val="Calibri"/>
        <family val="2"/>
      </rPr>
      <t>²</t>
    </r>
  </si>
  <si>
    <t>Проверка дымоходов и вент.каналов</t>
  </si>
  <si>
    <t>175 кв.</t>
  </si>
  <si>
    <t>Испытание электроинструмента и средств защиты</t>
  </si>
  <si>
    <t>в теч.года</t>
  </si>
  <si>
    <t>Устройство пандусов</t>
  </si>
  <si>
    <t>Обслуживание спринклерной системы пожаротушения</t>
  </si>
  <si>
    <t>1 раз в квартал</t>
  </si>
  <si>
    <t>4 сист.</t>
  </si>
  <si>
    <t>Ремонт асфальтового покрытия</t>
  </si>
  <si>
    <t>Частичный ремонт отмостки</t>
  </si>
  <si>
    <t>Замена трансформаторов тока</t>
  </si>
  <si>
    <t>Замена общедомового водомера</t>
  </si>
  <si>
    <t>127 шт.</t>
  </si>
  <si>
    <t>25 м</t>
  </si>
  <si>
    <t>6 шт.</t>
  </si>
  <si>
    <t>План работ по статье "Содержание и текущий ремонт общего имущества многоквартирного дома" на 2014-2015 года</t>
  </si>
  <si>
    <t>Смена арматуры вентилей, задвижек d. 15, 20, 25, 32, 40, 50</t>
  </si>
  <si>
    <t>РАСШИФРОВКА</t>
  </si>
  <si>
    <t xml:space="preserve">тарифа на содержание и текущий ремонт общего имущества </t>
  </si>
  <si>
    <t xml:space="preserve"> обслуживаемому ООО «УК «Партнер»</t>
  </si>
  <si>
    <t>Наименование статей расходов</t>
  </si>
  <si>
    <r>
      <t>Дома, оборудованные лифтом и мусоропроводом (стоимость 1 м</t>
    </r>
    <r>
      <rPr>
        <sz val="12"/>
        <rFont val="Arial"/>
        <family val="2"/>
      </rPr>
      <t>²</t>
    </r>
    <r>
      <rPr>
        <sz val="12"/>
        <rFont val="Times New Roman"/>
        <family val="1"/>
      </rPr>
      <t xml:space="preserve"> общей площади) многоэтажного дома. руб.</t>
    </r>
  </si>
  <si>
    <t>Уборка мест общего пользования</t>
  </si>
  <si>
    <t>Санитарная очистка придомовой территории, содержание и обслуживание мусоропроводов</t>
  </si>
  <si>
    <t>Вывоз, сортировка, размещение и утилизация ТБО на полигоне</t>
  </si>
  <si>
    <t>Услуги подрядных организаций</t>
  </si>
  <si>
    <t xml:space="preserve">Услуги по предоставлению аварийно - диспетчерских работ </t>
  </si>
  <si>
    <t>Услуги банков за прием платежей</t>
  </si>
  <si>
    <t>Содержание и обслуживание лифтов</t>
  </si>
  <si>
    <t>Обслуживание, осмотр и текущий ремонт общего имущества МКД</t>
  </si>
  <si>
    <t>Техническое обслуживание внутридомового инженерного оборудования, контрольно-измерительных приборов и автоматики</t>
  </si>
  <si>
    <t>Услуги РКО (начисление платежей населению, регистрация населения и снятие с регистрации)</t>
  </si>
  <si>
    <t>Услуги по управлению</t>
  </si>
  <si>
    <t>Итого:</t>
  </si>
  <si>
    <t>Всего с непревиденными расходами</t>
  </si>
  <si>
    <t>многоквартирного дома с 1 апреля 2015 г. по жилому дому № 11 по ул. Лазурная,</t>
  </si>
  <si>
    <t>Непредвиденные расходы 3%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</si>
</sst>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.00_);_(* \(#,##0.00\);_(* &quot;-&quot;??_);_(@_)"/>
    <numFmt numFmtId="166" formatCode="m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3" fontId="23" fillId="0" borderId="10" xfId="58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5" fontId="21" fillId="0" borderId="0" xfId="58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43" fontId="21" fillId="0" borderId="10" xfId="58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wrapText="1"/>
    </xf>
    <xf numFmtId="165" fontId="21" fillId="0" borderId="10" xfId="58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43" fontId="21" fillId="0" borderId="12" xfId="58" applyFont="1" applyFill="1" applyBorder="1" applyAlignment="1">
      <alignment horizontal="center" vertical="center"/>
    </xf>
    <xf numFmtId="43" fontId="21" fillId="0" borderId="13" xfId="58" applyFont="1" applyFill="1" applyBorder="1" applyAlignment="1">
      <alignment horizontal="center" vertical="center"/>
    </xf>
    <xf numFmtId="43" fontId="21" fillId="0" borderId="14" xfId="58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justify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justify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2" fontId="26" fillId="0" borderId="3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2" fontId="26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="85" zoomScaleNormal="85" zoomScalePageLayoutView="0" workbookViewId="0" topLeftCell="A1">
      <selection activeCell="H9" sqref="H8:J9"/>
    </sheetView>
  </sheetViews>
  <sheetFormatPr defaultColWidth="9.140625" defaultRowHeight="12.75"/>
  <cols>
    <col min="1" max="1" width="6.57421875" style="1" bestFit="1" customWidth="1"/>
    <col min="2" max="2" width="45.7109375" style="1" customWidth="1"/>
    <col min="3" max="3" width="8.28125" style="2" bestFit="1" customWidth="1"/>
    <col min="4" max="4" width="17.140625" style="2" customWidth="1"/>
    <col min="5" max="5" width="16.140625" style="2" customWidth="1"/>
    <col min="6" max="7" width="9.140625" style="1" customWidth="1"/>
    <col min="8" max="8" width="61.421875" style="1" bestFit="1" customWidth="1"/>
    <col min="9" max="10" width="9.140625" style="1" customWidth="1"/>
    <col min="11" max="11" width="12.00390625" style="1" bestFit="1" customWidth="1"/>
    <col min="12" max="16384" width="9.140625" style="1" customWidth="1"/>
  </cols>
  <sheetData>
    <row r="2" spans="1:5" ht="18.75">
      <c r="A2" s="24" t="s">
        <v>31</v>
      </c>
      <c r="B2" s="24"/>
      <c r="C2" s="24"/>
      <c r="D2" s="24"/>
      <c r="E2" s="24"/>
    </row>
    <row r="4" spans="1:5" ht="15.75">
      <c r="A4" s="25" t="s">
        <v>0</v>
      </c>
      <c r="B4" s="25"/>
      <c r="C4" s="25"/>
      <c r="D4" s="25"/>
      <c r="E4" s="25"/>
    </row>
    <row r="5" spans="1:5" ht="31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11" ht="31.5">
      <c r="A6" s="3">
        <v>1</v>
      </c>
      <c r="B6" s="4" t="s">
        <v>21</v>
      </c>
      <c r="C6" s="5" t="s">
        <v>23</v>
      </c>
      <c r="D6" s="16">
        <v>8000</v>
      </c>
      <c r="E6" s="6" t="s">
        <v>22</v>
      </c>
      <c r="H6" s="10"/>
      <c r="I6" s="11"/>
      <c r="J6" s="11"/>
      <c r="K6" s="12"/>
    </row>
    <row r="7" spans="1:11" ht="15.75">
      <c r="A7" s="3">
        <v>2</v>
      </c>
      <c r="B7" s="19" t="s">
        <v>24</v>
      </c>
      <c r="C7" s="5" t="s">
        <v>15</v>
      </c>
      <c r="D7" s="16">
        <v>13368.11</v>
      </c>
      <c r="E7" s="6">
        <v>41883</v>
      </c>
      <c r="H7" s="14"/>
      <c r="I7" s="11"/>
      <c r="J7" s="11"/>
      <c r="K7" s="12"/>
    </row>
    <row r="8" spans="1:11" ht="15.75">
      <c r="A8" s="3">
        <v>3</v>
      </c>
      <c r="B8" s="4" t="s">
        <v>20</v>
      </c>
      <c r="C8" s="5"/>
      <c r="D8" s="16">
        <v>25091.62</v>
      </c>
      <c r="E8" s="6">
        <v>41913</v>
      </c>
      <c r="H8" s="26"/>
      <c r="I8" s="26"/>
      <c r="J8" s="26"/>
      <c r="K8" s="12"/>
    </row>
    <row r="9" spans="1:11" ht="15.75">
      <c r="A9" s="3">
        <v>4</v>
      </c>
      <c r="B9" s="4" t="s">
        <v>7</v>
      </c>
      <c r="C9" s="5"/>
      <c r="D9" s="16">
        <v>15000</v>
      </c>
      <c r="E9" s="6">
        <v>41852</v>
      </c>
      <c r="H9" s="14"/>
      <c r="I9" s="14"/>
      <c r="J9" s="14"/>
      <c r="K9" s="12"/>
    </row>
    <row r="10" spans="1:11" ht="15.75">
      <c r="A10" s="3">
        <v>5</v>
      </c>
      <c r="B10" s="4" t="s">
        <v>8</v>
      </c>
      <c r="C10" s="5" t="s">
        <v>9</v>
      </c>
      <c r="D10" s="16">
        <f>24*95</f>
        <v>2280</v>
      </c>
      <c r="E10" s="6">
        <v>42125</v>
      </c>
      <c r="H10" s="11"/>
      <c r="I10" s="11"/>
      <c r="J10" s="11"/>
      <c r="K10" s="12"/>
    </row>
    <row r="11" spans="1:11" ht="31.5">
      <c r="A11" s="3">
        <v>6</v>
      </c>
      <c r="B11" s="4" t="s">
        <v>18</v>
      </c>
      <c r="C11" s="5"/>
      <c r="D11" s="16">
        <v>1299.091302511104</v>
      </c>
      <c r="E11" s="6" t="s">
        <v>19</v>
      </c>
      <c r="H11" s="26"/>
      <c r="I11" s="26"/>
      <c r="J11" s="26"/>
      <c r="K11" s="12"/>
    </row>
    <row r="12" spans="1:11" ht="15.75">
      <c r="A12" s="3">
        <v>7</v>
      </c>
      <c r="B12" s="7" t="s">
        <v>10</v>
      </c>
      <c r="C12" s="5" t="s">
        <v>11</v>
      </c>
      <c r="D12" s="16">
        <f>(1.96+4.62)*2145.3</f>
        <v>14116.074</v>
      </c>
      <c r="E12" s="6">
        <v>42125</v>
      </c>
      <c r="H12" s="13"/>
      <c r="I12" s="13"/>
      <c r="J12" s="13"/>
      <c r="K12" s="12"/>
    </row>
    <row r="13" spans="1:11" ht="15.75">
      <c r="A13" s="3">
        <v>8</v>
      </c>
      <c r="B13" s="4" t="s">
        <v>16</v>
      </c>
      <c r="C13" s="5" t="s">
        <v>17</v>
      </c>
      <c r="D13" s="16">
        <f>27.49*175*1.18</f>
        <v>5676.6849999999995</v>
      </c>
      <c r="E13" s="6">
        <v>41974</v>
      </c>
      <c r="H13" s="15"/>
      <c r="I13" s="11"/>
      <c r="J13" s="11"/>
      <c r="K13" s="12"/>
    </row>
    <row r="14" spans="1:11" ht="15.75">
      <c r="A14" s="3">
        <v>9</v>
      </c>
      <c r="B14" s="7" t="s">
        <v>12</v>
      </c>
      <c r="C14" s="5"/>
      <c r="D14" s="16">
        <v>1052.5045274974223</v>
      </c>
      <c r="E14" s="6" t="s">
        <v>19</v>
      </c>
      <c r="H14" s="15"/>
      <c r="I14" s="11"/>
      <c r="J14" s="11"/>
      <c r="K14" s="12"/>
    </row>
    <row r="15" spans="1:11" ht="15.75">
      <c r="A15" s="3">
        <v>10</v>
      </c>
      <c r="B15" s="7" t="s">
        <v>25</v>
      </c>
      <c r="C15" s="5" t="s">
        <v>29</v>
      </c>
      <c r="D15" s="18">
        <v>1448.12</v>
      </c>
      <c r="E15" s="6">
        <v>42156</v>
      </c>
      <c r="H15" s="15"/>
      <c r="I15" s="11"/>
      <c r="J15" s="11"/>
      <c r="K15" s="12"/>
    </row>
    <row r="16" spans="1:11" ht="15.75">
      <c r="A16" s="3">
        <v>11</v>
      </c>
      <c r="B16" s="7" t="s">
        <v>26</v>
      </c>
      <c r="C16" s="5" t="s">
        <v>30</v>
      </c>
      <c r="D16" s="18">
        <v>3307.29</v>
      </c>
      <c r="E16" s="6">
        <v>42157</v>
      </c>
      <c r="H16" s="11"/>
      <c r="I16" s="11"/>
      <c r="J16" s="11"/>
      <c r="K16" s="12"/>
    </row>
    <row r="17" spans="1:11" ht="31.5">
      <c r="A17" s="3">
        <v>12</v>
      </c>
      <c r="B17" s="4" t="s">
        <v>32</v>
      </c>
      <c r="C17" s="5" t="s">
        <v>28</v>
      </c>
      <c r="D17" s="18">
        <v>64673.15</v>
      </c>
      <c r="E17" s="6">
        <v>42186</v>
      </c>
      <c r="H17" s="11"/>
      <c r="I17" s="11"/>
      <c r="J17" s="11"/>
      <c r="K17" s="12"/>
    </row>
    <row r="18" spans="1:11" ht="15.75">
      <c r="A18" s="3">
        <v>13</v>
      </c>
      <c r="B18" s="4" t="s">
        <v>27</v>
      </c>
      <c r="C18" s="5" t="s">
        <v>6</v>
      </c>
      <c r="D18" s="18">
        <v>20268.15</v>
      </c>
      <c r="E18" s="6">
        <v>42278</v>
      </c>
      <c r="H18" s="17"/>
      <c r="I18" s="17"/>
      <c r="J18" s="17"/>
      <c r="K18" s="12"/>
    </row>
    <row r="19" spans="1:5" ht="15.75">
      <c r="A19" s="20" t="s">
        <v>13</v>
      </c>
      <c r="B19" s="21"/>
      <c r="C19" s="22"/>
      <c r="D19" s="8">
        <f>SUM(D6:D18)</f>
        <v>175580.79483000853</v>
      </c>
      <c r="E19" s="9" t="s">
        <v>14</v>
      </c>
    </row>
    <row r="24" spans="1:5" ht="15.75">
      <c r="A24" s="23"/>
      <c r="B24" s="23"/>
      <c r="C24" s="23"/>
      <c r="D24" s="23"/>
      <c r="E24" s="23"/>
    </row>
  </sheetData>
  <sheetProtection/>
  <mergeCells count="6">
    <mergeCell ref="A19:C19"/>
    <mergeCell ref="A24:E24"/>
    <mergeCell ref="A2:E2"/>
    <mergeCell ref="A4:E4"/>
    <mergeCell ref="H8:J8"/>
    <mergeCell ref="H11:J11"/>
  </mergeCells>
  <printOptions/>
  <pageMargins left="0.77" right="0.11" top="0.7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57421875" style="0" customWidth="1"/>
    <col min="2" max="2" width="45.00390625" style="0" customWidth="1"/>
    <col min="3" max="3" width="31.28125" style="0" customWidth="1"/>
  </cols>
  <sheetData>
    <row r="1" spans="1:3" ht="15.75">
      <c r="A1" s="27" t="s">
        <v>33</v>
      </c>
      <c r="B1" s="27"/>
      <c r="C1" s="27"/>
    </row>
    <row r="2" spans="1:3" ht="15.75">
      <c r="A2" s="27" t="s">
        <v>34</v>
      </c>
      <c r="B2" s="27"/>
      <c r="C2" s="27"/>
    </row>
    <row r="3" spans="1:3" ht="15.75">
      <c r="A3" s="27" t="s">
        <v>51</v>
      </c>
      <c r="B3" s="27"/>
      <c r="C3" s="27"/>
    </row>
    <row r="4" spans="1:3" ht="15.75">
      <c r="A4" s="27" t="s">
        <v>35</v>
      </c>
      <c r="B4" s="27"/>
      <c r="C4" s="27"/>
    </row>
    <row r="5" spans="1:3" ht="13.5" thickBot="1">
      <c r="A5" s="28"/>
      <c r="B5" s="10"/>
      <c r="C5" s="28"/>
    </row>
    <row r="6" spans="1:3" ht="63.75" thickBot="1">
      <c r="A6" s="29" t="s">
        <v>1</v>
      </c>
      <c r="B6" s="30" t="s">
        <v>36</v>
      </c>
      <c r="C6" s="31" t="s">
        <v>37</v>
      </c>
    </row>
    <row r="7" spans="1:3" ht="13.5" thickBot="1">
      <c r="A7" s="32">
        <v>1</v>
      </c>
      <c r="B7" s="33">
        <v>2</v>
      </c>
      <c r="C7" s="34">
        <v>3</v>
      </c>
    </row>
    <row r="8" spans="1:3" ht="15.75">
      <c r="A8" s="35">
        <v>1</v>
      </c>
      <c r="B8" s="36" t="s">
        <v>38</v>
      </c>
      <c r="C8" s="37">
        <v>0.9</v>
      </c>
    </row>
    <row r="9" spans="1:3" ht="47.25">
      <c r="A9" s="38">
        <v>2</v>
      </c>
      <c r="B9" s="39" t="s">
        <v>39</v>
      </c>
      <c r="C9" s="40">
        <v>1.71</v>
      </c>
    </row>
    <row r="10" spans="1:3" ht="31.5">
      <c r="A10" s="38">
        <v>3</v>
      </c>
      <c r="B10" s="39" t="s">
        <v>40</v>
      </c>
      <c r="C10" s="40">
        <v>1.51</v>
      </c>
    </row>
    <row r="11" spans="1:3" ht="15.75">
      <c r="A11" s="38">
        <v>4</v>
      </c>
      <c r="B11" s="39" t="s">
        <v>41</v>
      </c>
      <c r="C11" s="40">
        <v>1.42</v>
      </c>
    </row>
    <row r="12" spans="1:3" ht="31.5">
      <c r="A12" s="38">
        <v>5</v>
      </c>
      <c r="B12" s="39" t="s">
        <v>42</v>
      </c>
      <c r="C12" s="40">
        <v>0.33</v>
      </c>
    </row>
    <row r="13" spans="1:3" ht="15.75">
      <c r="A13" s="38">
        <v>6</v>
      </c>
      <c r="B13" s="39" t="s">
        <v>43</v>
      </c>
      <c r="C13" s="40">
        <v>0.4</v>
      </c>
    </row>
    <row r="14" spans="1:3" ht="15.75">
      <c r="A14" s="38">
        <v>7</v>
      </c>
      <c r="B14" s="39" t="s">
        <v>44</v>
      </c>
      <c r="C14" s="40">
        <v>1.76</v>
      </c>
    </row>
    <row r="15" spans="1:3" ht="31.5">
      <c r="A15" s="38">
        <v>8</v>
      </c>
      <c r="B15" s="39" t="s">
        <v>45</v>
      </c>
      <c r="C15" s="40">
        <v>3.2</v>
      </c>
    </row>
    <row r="16" spans="1:3" ht="63">
      <c r="A16" s="38">
        <v>9</v>
      </c>
      <c r="B16" s="41" t="s">
        <v>46</v>
      </c>
      <c r="C16" s="42">
        <v>0.84</v>
      </c>
    </row>
    <row r="17" spans="1:3" ht="47.25">
      <c r="A17" s="38">
        <v>10</v>
      </c>
      <c r="B17" s="41" t="s">
        <v>47</v>
      </c>
      <c r="C17" s="42">
        <v>0.76</v>
      </c>
    </row>
    <row r="18" spans="1:3" ht="15.75">
      <c r="A18" s="38">
        <v>11</v>
      </c>
      <c r="B18" s="39" t="s">
        <v>48</v>
      </c>
      <c r="C18" s="40">
        <v>4.18</v>
      </c>
    </row>
    <row r="19" spans="1:3" ht="16.5" thickBot="1">
      <c r="A19" s="43"/>
      <c r="B19" s="44" t="s">
        <v>49</v>
      </c>
      <c r="C19" s="45">
        <f>SUM(C8:C18)</f>
        <v>17.009999999999998</v>
      </c>
    </row>
    <row r="20" spans="1:3" ht="16.5" thickBot="1">
      <c r="A20" s="35">
        <v>12</v>
      </c>
      <c r="B20" s="36" t="s">
        <v>52</v>
      </c>
      <c r="C20" s="37">
        <f>C19*3%</f>
        <v>0.5103</v>
      </c>
    </row>
    <row r="21" spans="1:3" ht="16.5" thickBot="1">
      <c r="A21" s="46"/>
      <c r="B21" s="47" t="s">
        <v>50</v>
      </c>
      <c r="C21" s="48">
        <f>SUM(C19:C20)</f>
        <v>17.5203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2014-08-28T05:20:01Z</cp:lastPrinted>
  <dcterms:created xsi:type="dcterms:W3CDTF">2013-06-06T09:05:55Z</dcterms:created>
  <dcterms:modified xsi:type="dcterms:W3CDTF">2015-04-06T09:37:03Z</dcterms:modified>
  <cp:category/>
  <cp:version/>
  <cp:contentType/>
  <cp:contentStatus/>
</cp:coreProperties>
</file>